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<sst xmlns="http://schemas.openxmlformats.org/spreadsheetml/2006/main" count="33" uniqueCount="25">
  <si>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秭归紫昕集团有限责任公司2025年公开招聘工作人员综合成绩</t>
  </si>
  <si>
    <t>报考岗位</t>
  </si>
  <si>
    <t>报考单位</t>
  </si>
  <si>
    <t>身份证号</t>
  </si>
  <si>
    <t>准考证号</t>
  </si>
  <si>
    <t>笔试成绩</t>
  </si>
  <si>
    <t>面试成绩</t>
  </si>
  <si>
    <t>综合成绩</t>
  </si>
  <si>
    <t>排名</t>
  </si>
  <si>
    <t>基地管理岗</t>
  </si>
  <si>
    <t>湖北紫昕农业发展有限公司</t>
  </si>
  <si>
    <t>130532********8011</t>
  </si>
  <si>
    <t>20259190103</t>
  </si>
  <si>
    <t>421182********2511</t>
  </si>
  <si>
    <t>20259190108</t>
  </si>
  <si>
    <t>420527********0014</t>
  </si>
  <si>
    <t>20259190106</t>
  </si>
  <si>
    <t>投资管理岗</t>
  </si>
  <si>
    <t>秭归紫昕集团有限责任公司</t>
  </si>
  <si>
    <t>420527********0011</t>
  </si>
  <si>
    <t>20259190104</t>
  </si>
  <si>
    <t>420527********2137</t>
  </si>
  <si>
    <t>20259190107</t>
  </si>
  <si>
    <t>420527********5331</t>
  </si>
  <si>
    <t>20259190101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</si>
</sst>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Arial Unicode MS"/>
      <charset val="134"/>
    </font>
    <font>
      <sz val="10"/>
      <color theme="1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N3" sqref="N3"/>
    </sheetView>
  </sheetViews>
  <sheetFormatPr defaultColWidth="8.73148148148148" defaultRowHeight="14.4" outlineLevelRow="7" outlineLevelCol="7"/>
  <cols>
    <col min="1" max="1" width="10.5925925925926" style="1" customWidth="1"/>
    <col min="2" max="2" width="24.6851851851852" style="1" customWidth="1"/>
    <col min="3" max="3" width="22.7777777777778" style="1" customWidth="1"/>
    <col min="4" max="4" width="13.6666666666667" style="1" customWidth="1"/>
    <col min="5" max="6" width="9.5462962962963" style="1" customWidth="1"/>
    <col min="7" max="7" width="10.5555555555556" style="2" customWidth="1"/>
    <col min="8" max="16384" width="8.73148148148148" style="1"/>
  </cols>
  <sheetData>
    <row r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s="1" customFormat="1" ht="30" customHeight="1" spans="1:8">
      <c r="A3" s="6" t="s">
        <v>9</v>
      </c>
      <c r="B3" s="6" t="s">
        <v>10</v>
      </c>
      <c r="C3" s="6" t="s">
        <v>11</v>
      </c>
      <c r="D3" s="6" t="s">
        <v>12</v>
      </c>
      <c r="E3" s="7">
        <v>70.36</v>
      </c>
      <c r="F3" s="7">
        <v>83.76</v>
      </c>
      <c r="G3" s="8">
        <f t="shared" ref="G3:G8" si="0">E3*0.4+F3*0.6</f>
        <v>78.4</v>
      </c>
      <c r="H3" s="7">
        <f>RANK(G3,$G$3:$G$5,0)</f>
        <v>1</v>
      </c>
    </row>
    <row r="4" s="1" customFormat="1" ht="30" customHeight="1" spans="1:8">
      <c r="A4" s="6" t="s">
        <v>9</v>
      </c>
      <c r="B4" s="6" t="s">
        <v>10</v>
      </c>
      <c r="C4" s="6" t="s">
        <v>13</v>
      </c>
      <c r="D4" s="6" t="s">
        <v>14</v>
      </c>
      <c r="E4" s="7">
        <v>68.99</v>
      </c>
      <c r="F4" s="9">
        <v>80.18</v>
      </c>
      <c r="G4" s="8">
        <f t="shared" si="0"/>
        <v>75.704</v>
      </c>
      <c r="H4" s="7">
        <f>RANK(G4,$G$3:$G$5,0)</f>
        <v>2</v>
      </c>
    </row>
    <row r="5" s="1" customFormat="1" ht="30" customHeight="1" spans="1:8">
      <c r="A5" s="6" t="s">
        <v>9</v>
      </c>
      <c r="B5" s="6" t="s">
        <v>10</v>
      </c>
      <c r="C5" s="6" t="s">
        <v>15</v>
      </c>
      <c r="D5" s="6" t="s">
        <v>16</v>
      </c>
      <c r="E5" s="7">
        <v>65.17</v>
      </c>
      <c r="F5" s="7">
        <v>77.42</v>
      </c>
      <c r="G5" s="8">
        <f t="shared" si="0"/>
        <v>72.52</v>
      </c>
      <c r="H5" s="7">
        <f>RANK(G5,$G$3:$G$5,0)</f>
        <v>3</v>
      </c>
    </row>
    <row r="6" s="1" customFormat="1" ht="30" customHeight="1" spans="1:8">
      <c r="A6" s="6" t="s">
        <v>17</v>
      </c>
      <c r="B6" s="6" t="s">
        <v>18</v>
      </c>
      <c r="C6" s="6" t="s">
        <v>19</v>
      </c>
      <c r="D6" s="6" t="s">
        <v>20</v>
      </c>
      <c r="E6" s="7">
        <v>78.51</v>
      </c>
      <c r="F6" s="7">
        <v>85.06</v>
      </c>
      <c r="G6" s="8">
        <f t="shared" si="0"/>
        <v>82.44</v>
      </c>
      <c r="H6" s="7">
        <f>RANK(G6,$G$6:$G$8,0)</f>
        <v>1</v>
      </c>
    </row>
    <row r="7" s="1" customFormat="1" ht="30" customHeight="1" spans="1:8">
      <c r="A7" s="6" t="s">
        <v>17</v>
      </c>
      <c r="B7" s="6" t="s">
        <v>18</v>
      </c>
      <c r="C7" s="6" t="s">
        <v>21</v>
      </c>
      <c r="D7" s="6" t="s">
        <v>22</v>
      </c>
      <c r="E7" s="7">
        <v>78.68</v>
      </c>
      <c r="F7" s="9">
        <v>81.02</v>
      </c>
      <c r="G7" s="8">
        <f t="shared" si="0"/>
        <v>80.084</v>
      </c>
      <c r="H7" s="7">
        <f>RANK(G7,$G$6:$G$8,0)</f>
        <v>2</v>
      </c>
    </row>
    <row r="8" s="1" customFormat="1" ht="30" customHeight="1" spans="1:8">
      <c r="A8" s="6" t="s">
        <v>17</v>
      </c>
      <c r="B8" s="6" t="s">
        <v>18</v>
      </c>
      <c r="C8" s="6" t="s">
        <v>23</v>
      </c>
      <c r="D8" s="6" t="s">
        <v>24</v>
      </c>
      <c r="E8" s="7">
        <v>74.12</v>
      </c>
      <c r="F8" s="7">
        <v>77.62</v>
      </c>
      <c r="G8" s="8">
        <f t="shared" si="0"/>
        <v>76.22</v>
      </c>
      <c r="H8" s="7">
        <f>RANK(G8,$G$6:$G$8,0)</f>
        <v>3</v>
      </c>
    </row>
  </sheetData>
  <mergeCells count="1">
    <mergeCell ref="A1:H1"/>
  </mergeCells>
  <printOptions horizontalCentered="1"/>
  <pageMargins left="0.196527777777778" right="0.196527777777778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2025-09-22T00:41:00Z</dcterms:created>
  <dcterms:modified xsi:type="dcterms:W3CDTF">2025-09-23T03:15:29Z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6A29B3FEF7434F8E88084E0CF488B134_13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